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2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<sst xmlns="http://schemas.openxmlformats.org/spreadsheetml/2006/main" count="61" uniqueCount="47">
  <si>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2023-2024学年集成电路专硕22级学业奖学金评选表</t>
  </si>
  <si>
    <t>学号</t>
  </si>
  <si>
    <t>姓名</t>
  </si>
  <si>
    <t>A项</t>
  </si>
  <si>
    <t>B项</t>
  </si>
  <si>
    <t>C项</t>
  </si>
  <si>
    <t>B项折算</t>
  </si>
  <si>
    <t>C项折算</t>
  </si>
  <si>
    <t>总分</t>
  </si>
  <si>
    <t>排名</t>
  </si>
  <si>
    <t>等级</t>
  </si>
  <si>
    <t>钱俊宏</t>
  </si>
  <si>
    <t>A1-2讲座+1.4</t>
  </si>
  <si>
    <t xml:space="preserve">C3-2 专利实审 +5
C3-1 专利授权*4 +60
</t>
  </si>
  <si>
    <t>一等</t>
  </si>
  <si>
    <t>施金伟</t>
  </si>
  <si>
    <t>A1-2讲座+1.2</t>
  </si>
  <si>
    <t xml:space="preserve">C1-5 EI收录会议论文+10
C2-2 国际会议(境内参会)+10
C3-2 申请发明进入实审+5
</t>
  </si>
  <si>
    <t>陈志鹏</t>
  </si>
  <si>
    <t xml:space="preserve">A1-1研究生趣味运动会单项第三+0.5
A1-1研究生趣味运动会团体第二+0.75
A1-1南通大学校羽毛球混合团体第一+1
A1-1校优秀志愿者+1
A1-1校优秀研究生会干部+1
A1-2讲座+1.8
A1-2综合评价招生志愿者+0.5
A2-2院研会主席+3
A2-2班长+3
</t>
  </si>
  <si>
    <t xml:space="preserve">C6-1研究生创“芯”大赛南通大学校内选拔赛三等奖排名第一+50*0.25*0.6*0.25*0.5=0.9375，Ⅲ丙
</t>
  </si>
  <si>
    <t>邱鑫</t>
  </si>
  <si>
    <t>C6-1中国研究生电子设计竞赛国家一等奖排名第三+50*1*0.6*0.8*0.125=3，Ⅰ丙
C3-2 专利实审 +5 
CSCD收录期刊论文接收+7.5</t>
  </si>
  <si>
    <t>二等</t>
  </si>
  <si>
    <t>晁慧</t>
  </si>
  <si>
    <t>A1-1校优秀研究生干部+1
A1-1校优秀志愿者+1
A1-2综合评价招生志愿者+0.5
A1-2讲座+1.8 
A2-2班委+1</t>
  </si>
  <si>
    <t>C3-2专利实审+5</t>
  </si>
  <si>
    <t>祖源泽</t>
  </si>
  <si>
    <t>A1-2讲座+0.8</t>
  </si>
  <si>
    <t>C3-2 专利实审 +5
C6-1第七届研究生创“芯”大赛团队优秀奖+50*0.5*0.6*0.25*0.5=1.875，Ⅱ丙
C6-1第十九届研究生电子设计竞赛省三等奖+50*0.5*0.6*0.25*0.5=1.875，Ⅱ丙</t>
  </si>
  <si>
    <t>张昭</t>
  </si>
  <si>
    <t xml:space="preserve">A1-1 优秀党员+1
A1-2讲座+1.2
A2-2 院研究生党支部书记+2
</t>
  </si>
  <si>
    <t xml:space="preserve">C1-5 SCD源期刊接收+5
</t>
  </si>
  <si>
    <t>杜彦航</t>
  </si>
  <si>
    <t xml:space="preserve">C3-2专利实审+5
C6-1研究生创“芯”大赛南通大学校内选拔赛三等奖排名第一+50*0.25*0.6*0.25*0.5=0.9375，Ⅲ丙
</t>
  </si>
  <si>
    <t>姜冲</t>
  </si>
  <si>
    <t>C1-5 SCD源期刊接收 +5
C6-2 第十五届蓝桥杯江苏赛区EDA设计与开发个人三等奖+20*0.5*0.6*0.25=1.5，Ⅱ丙</t>
  </si>
  <si>
    <t>西振南</t>
  </si>
  <si>
    <t>C3-2专利实审+5
C6-1研究生创“芯”大赛南通大学校内选拔赛三等奖排名第二+50*0.25*0.6*0.25*0.25=0.46875，Ⅲ丙</t>
  </si>
  <si>
    <t>三等</t>
  </si>
  <si>
    <t>李峥</t>
  </si>
  <si>
    <t xml:space="preserve">
C1-5北大图书馆核心期刊接收+5</t>
  </si>
  <si>
    <t>沈晨</t>
  </si>
  <si>
    <t>A1-2讲座+1.6</t>
  </si>
  <si>
    <t xml:space="preserve">
C6-1研电赛省三等奖排名第三+50*0.5*0.6*0.25*0.125=0.46875，Ⅱ丙
C6-1创“芯”大赛校二等奖排名第三50*0.25*0.6*0.5*0.125=0.46875，Ⅲ丙</t>
  </si>
  <si>
    <t>张爱奎</t>
  </si>
  <si>
    <t>A1-2讲座+0.2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</si>
</sst>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6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22级"/>
  <dimension ref="A1:L15"/>
  <sheetViews>
    <sheetView tabSelected="1" zoomScale="40" zoomScaleNormal="40" topLeftCell="A10" workbookViewId="0">
      <selection activeCell="Q29" sqref="Q29"/>
    </sheetView>
  </sheetViews>
  <sheetFormatPr defaultColWidth="13.8190476190476" defaultRowHeight="18" customHeight="1"/>
  <cols>
    <col min="1" max="1" width="16.9047619047619" customWidth="1"/>
    <col min="2" max="2" width="12.8190476190476" customWidth="1"/>
    <col min="3" max="3" width="39.7238095238095" customWidth="1"/>
    <col min="4" max="4" width="13.4571428571429" customWidth="1"/>
    <col min="5" max="5" width="41.7238095238095" customWidth="1"/>
    <col min="6" max="6" width="9.72380952380952" customWidth="1"/>
    <col min="7" max="7" width="10.5428571428571" customWidth="1"/>
    <col min="8" max="8" width="9.72380952380952" customWidth="1"/>
    <col min="9" max="9" width="15.2666666666667" customWidth="1"/>
    <col min="10" max="10" width="12.0857142857143" customWidth="1"/>
  </cols>
  <sheetData>
    <row r="1" ht="3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18.75" spans="1:1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3</v>
      </c>
      <c r="G2" s="3" t="s">
        <v>6</v>
      </c>
      <c r="H2" s="3" t="s">
        <v>5</v>
      </c>
      <c r="I2" s="3" t="s">
        <v>7</v>
      </c>
      <c r="J2" s="3" t="s">
        <v>8</v>
      </c>
      <c r="K2" s="8" t="s">
        <v>9</v>
      </c>
      <c r="L2" s="9" t="s">
        <v>10</v>
      </c>
    </row>
    <row r="3" ht="246" customHeight="1" spans="1:12">
      <c r="A3" s="5">
        <v>2230320010</v>
      </c>
      <c r="B3" s="5" t="s">
        <v>11</v>
      </c>
      <c r="C3" s="5" t="s">
        <v>12</v>
      </c>
      <c r="D3" s="5">
        <v>84.08</v>
      </c>
      <c r="E3" s="6" t="s">
        <v>13</v>
      </c>
      <c r="F3" s="5">
        <v>1.4</v>
      </c>
      <c r="G3" s="5">
        <f t="shared" ref="G3:G15" si="0">D3*0.3</f>
        <v>25.224</v>
      </c>
      <c r="H3" s="5">
        <v>65</v>
      </c>
      <c r="I3" s="10">
        <f t="shared" ref="I3:I14" si="1">H3*50/65</f>
        <v>50</v>
      </c>
      <c r="J3" s="10">
        <f t="shared" ref="J3:J15" si="2">F3+G3+I3</f>
        <v>76.624</v>
      </c>
      <c r="K3" s="5">
        <v>1</v>
      </c>
      <c r="L3" s="11" t="s">
        <v>14</v>
      </c>
    </row>
    <row r="4" ht="246" customHeight="1" spans="1:12">
      <c r="A4" s="5">
        <v>2230320018</v>
      </c>
      <c r="B4" s="5" t="s">
        <v>15</v>
      </c>
      <c r="C4" s="5" t="s">
        <v>16</v>
      </c>
      <c r="D4" s="5">
        <v>80.64</v>
      </c>
      <c r="E4" s="6" t="s">
        <v>17</v>
      </c>
      <c r="F4" s="5">
        <v>1.2</v>
      </c>
      <c r="G4" s="5">
        <f t="shared" si="0"/>
        <v>24.192</v>
      </c>
      <c r="H4" s="5">
        <v>25</v>
      </c>
      <c r="I4" s="10">
        <f t="shared" si="1"/>
        <v>19.2307692307692</v>
      </c>
      <c r="J4" s="10">
        <f t="shared" si="2"/>
        <v>44.6227692307692</v>
      </c>
      <c r="K4" s="5">
        <v>2</v>
      </c>
      <c r="L4" s="11" t="s">
        <v>14</v>
      </c>
    </row>
    <row r="5" ht="246" customHeight="1" spans="1:12">
      <c r="A5" s="5">
        <v>2230320011</v>
      </c>
      <c r="B5" s="5" t="s">
        <v>18</v>
      </c>
      <c r="C5" s="7" t="s">
        <v>19</v>
      </c>
      <c r="D5" s="5">
        <v>88.32</v>
      </c>
      <c r="E5" s="6" t="s">
        <v>20</v>
      </c>
      <c r="F5" s="5">
        <v>12.55</v>
      </c>
      <c r="G5" s="5">
        <f t="shared" si="0"/>
        <v>26.496</v>
      </c>
      <c r="H5" s="5">
        <v>0.9375</v>
      </c>
      <c r="I5" s="10">
        <f t="shared" si="1"/>
        <v>0.721153846153846</v>
      </c>
      <c r="J5" s="10">
        <f t="shared" si="2"/>
        <v>39.7671538461538</v>
      </c>
      <c r="K5" s="5">
        <v>3</v>
      </c>
      <c r="L5" s="11" t="s">
        <v>14</v>
      </c>
    </row>
    <row r="6" ht="246" customHeight="1" spans="1:12">
      <c r="A6" s="5">
        <v>2230320013</v>
      </c>
      <c r="B6" s="5" t="s">
        <v>21</v>
      </c>
      <c r="C6" s="5" t="s">
        <v>16</v>
      </c>
      <c r="D6" s="5">
        <v>84.8</v>
      </c>
      <c r="E6" s="6" t="s">
        <v>22</v>
      </c>
      <c r="F6" s="5">
        <v>1.2</v>
      </c>
      <c r="G6" s="5">
        <f t="shared" si="0"/>
        <v>25.44</v>
      </c>
      <c r="H6" s="5">
        <v>15.5</v>
      </c>
      <c r="I6" s="10">
        <f t="shared" si="1"/>
        <v>11.9230769230769</v>
      </c>
      <c r="J6" s="10">
        <f t="shared" si="2"/>
        <v>38.5630769230769</v>
      </c>
      <c r="K6" s="5">
        <v>4</v>
      </c>
      <c r="L6" s="11" t="s">
        <v>23</v>
      </c>
    </row>
    <row r="7" ht="246" customHeight="1" spans="1:12">
      <c r="A7" s="5">
        <v>2230320008</v>
      </c>
      <c r="B7" s="5" t="s">
        <v>24</v>
      </c>
      <c r="C7" s="7" t="s">
        <v>25</v>
      </c>
      <c r="D7" s="5">
        <v>86.84</v>
      </c>
      <c r="E7" s="6" t="s">
        <v>26</v>
      </c>
      <c r="F7" s="5">
        <v>5.3</v>
      </c>
      <c r="G7" s="5">
        <f t="shared" si="0"/>
        <v>26.052</v>
      </c>
      <c r="H7" s="5">
        <v>5</v>
      </c>
      <c r="I7" s="10">
        <f t="shared" si="1"/>
        <v>3.84615384615385</v>
      </c>
      <c r="J7" s="10">
        <f t="shared" si="2"/>
        <v>35.1981538461538</v>
      </c>
      <c r="K7" s="5">
        <v>5</v>
      </c>
      <c r="L7" s="11" t="s">
        <v>23</v>
      </c>
    </row>
    <row r="8" ht="246" customHeight="1" spans="1:12">
      <c r="A8" s="5">
        <v>2230320014</v>
      </c>
      <c r="B8" s="5" t="s">
        <v>27</v>
      </c>
      <c r="C8" s="5" t="s">
        <v>28</v>
      </c>
      <c r="D8" s="5">
        <v>88.08</v>
      </c>
      <c r="E8" s="6" t="s">
        <v>29</v>
      </c>
      <c r="F8" s="5">
        <v>0.8</v>
      </c>
      <c r="G8" s="5">
        <f t="shared" si="0"/>
        <v>26.424</v>
      </c>
      <c r="H8" s="5">
        <v>8.75</v>
      </c>
      <c r="I8" s="10">
        <f t="shared" si="1"/>
        <v>6.73076923076923</v>
      </c>
      <c r="J8" s="10">
        <f t="shared" si="2"/>
        <v>33.9547692307692</v>
      </c>
      <c r="K8" s="5">
        <v>6</v>
      </c>
      <c r="L8" s="11" t="s">
        <v>23</v>
      </c>
    </row>
    <row r="9" ht="246" customHeight="1" spans="1:12">
      <c r="A9" s="5">
        <v>2230320017</v>
      </c>
      <c r="B9" s="5" t="s">
        <v>30</v>
      </c>
      <c r="C9" s="6" t="s">
        <v>31</v>
      </c>
      <c r="D9" s="5">
        <v>83.41</v>
      </c>
      <c r="E9" s="6" t="s">
        <v>32</v>
      </c>
      <c r="F9" s="5">
        <v>4.2</v>
      </c>
      <c r="G9" s="5">
        <f t="shared" si="0"/>
        <v>25.023</v>
      </c>
      <c r="H9" s="5">
        <v>5</v>
      </c>
      <c r="I9" s="10">
        <f t="shared" si="1"/>
        <v>3.84615384615385</v>
      </c>
      <c r="J9" s="10">
        <f t="shared" si="2"/>
        <v>33.0691538461538</v>
      </c>
      <c r="K9" s="5">
        <v>7</v>
      </c>
      <c r="L9" s="11" t="s">
        <v>23</v>
      </c>
    </row>
    <row r="10" ht="246" customHeight="1" spans="1:12">
      <c r="A10" s="5">
        <v>2230320012</v>
      </c>
      <c r="B10" s="5" t="s">
        <v>33</v>
      </c>
      <c r="C10" s="5"/>
      <c r="D10" s="5">
        <v>89.4</v>
      </c>
      <c r="E10" s="6" t="s">
        <v>34</v>
      </c>
      <c r="F10" s="5"/>
      <c r="G10" s="5">
        <f t="shared" si="0"/>
        <v>26.82</v>
      </c>
      <c r="H10" s="5">
        <v>5.9375</v>
      </c>
      <c r="I10" s="10">
        <f t="shared" si="1"/>
        <v>4.56730769230769</v>
      </c>
      <c r="J10" s="10">
        <f t="shared" si="2"/>
        <v>31.3873076923077</v>
      </c>
      <c r="K10" s="5">
        <v>8</v>
      </c>
      <c r="L10" s="11" t="s">
        <v>23</v>
      </c>
    </row>
    <row r="11" ht="246" customHeight="1" spans="1:12">
      <c r="A11" s="5">
        <v>2230320019</v>
      </c>
      <c r="B11" s="5" t="s">
        <v>35</v>
      </c>
      <c r="C11" s="5" t="s">
        <v>28</v>
      </c>
      <c r="D11" s="5">
        <v>84.88</v>
      </c>
      <c r="E11" s="6" t="s">
        <v>36</v>
      </c>
      <c r="F11" s="5">
        <v>0.8</v>
      </c>
      <c r="G11" s="5">
        <f t="shared" si="0"/>
        <v>25.464</v>
      </c>
      <c r="H11" s="5">
        <v>6.5</v>
      </c>
      <c r="I11" s="10">
        <f t="shared" si="1"/>
        <v>5</v>
      </c>
      <c r="J11" s="10">
        <f t="shared" si="2"/>
        <v>31.264</v>
      </c>
      <c r="K11" s="5">
        <v>9</v>
      </c>
      <c r="L11" s="11" t="s">
        <v>23</v>
      </c>
    </row>
    <row r="12" ht="246" customHeight="1" spans="1:12">
      <c r="A12" s="5">
        <v>2230320016</v>
      </c>
      <c r="B12" s="5" t="s">
        <v>37</v>
      </c>
      <c r="C12" s="5"/>
      <c r="D12" s="5">
        <v>88.76</v>
      </c>
      <c r="E12" s="6" t="s">
        <v>38</v>
      </c>
      <c r="F12" s="5"/>
      <c r="G12" s="5">
        <f t="shared" si="0"/>
        <v>26.628</v>
      </c>
      <c r="H12" s="5">
        <v>5.46875</v>
      </c>
      <c r="I12" s="10">
        <f t="shared" si="1"/>
        <v>4.20673076923077</v>
      </c>
      <c r="J12" s="10">
        <f t="shared" si="2"/>
        <v>30.8347307692308</v>
      </c>
      <c r="K12" s="5">
        <v>10</v>
      </c>
      <c r="L12" s="11" t="s">
        <v>39</v>
      </c>
    </row>
    <row r="13" ht="246" customHeight="1" spans="1:12">
      <c r="A13" s="5">
        <v>2230320015</v>
      </c>
      <c r="B13" s="5" t="s">
        <v>40</v>
      </c>
      <c r="C13" s="5"/>
      <c r="D13" s="5">
        <v>87.91</v>
      </c>
      <c r="E13" s="6" t="s">
        <v>41</v>
      </c>
      <c r="F13" s="5"/>
      <c r="G13" s="5">
        <f t="shared" si="0"/>
        <v>26.373</v>
      </c>
      <c r="H13" s="5">
        <v>5</v>
      </c>
      <c r="I13" s="10">
        <f t="shared" si="1"/>
        <v>3.84615384615385</v>
      </c>
      <c r="J13" s="10">
        <f t="shared" si="2"/>
        <v>30.2191538461538</v>
      </c>
      <c r="K13" s="5">
        <v>11</v>
      </c>
      <c r="L13" s="11" t="s">
        <v>39</v>
      </c>
    </row>
    <row r="14" ht="246" customHeight="1" spans="1:12">
      <c r="A14" s="5">
        <v>2230320009</v>
      </c>
      <c r="B14" s="5" t="s">
        <v>42</v>
      </c>
      <c r="C14" s="5" t="s">
        <v>43</v>
      </c>
      <c r="D14" s="5">
        <v>88.16</v>
      </c>
      <c r="E14" s="6" t="s">
        <v>44</v>
      </c>
      <c r="F14" s="5">
        <v>1.6</v>
      </c>
      <c r="G14" s="5">
        <f t="shared" si="0"/>
        <v>26.448</v>
      </c>
      <c r="H14" s="5">
        <v>0.9375</v>
      </c>
      <c r="I14" s="10">
        <f t="shared" si="1"/>
        <v>0.721153846153846</v>
      </c>
      <c r="J14" s="10">
        <f t="shared" si="2"/>
        <v>28.7691538461538</v>
      </c>
      <c r="K14" s="5">
        <v>12</v>
      </c>
      <c r="L14" s="11" t="s">
        <v>39</v>
      </c>
    </row>
    <row r="15" ht="246" customHeight="1" spans="1:12">
      <c r="A15" s="5">
        <v>2230320020</v>
      </c>
      <c r="B15" s="5" t="s">
        <v>45</v>
      </c>
      <c r="C15" s="5" t="s">
        <v>46</v>
      </c>
      <c r="D15" s="5">
        <v>86.08</v>
      </c>
      <c r="E15" s="5"/>
      <c r="F15" s="5">
        <v>0.2</v>
      </c>
      <c r="G15" s="5">
        <f t="shared" si="0"/>
        <v>25.824</v>
      </c>
      <c r="H15" s="5"/>
      <c r="I15" s="10"/>
      <c r="J15" s="10">
        <f t="shared" si="2"/>
        <v>26.024</v>
      </c>
      <c r="K15" s="5">
        <v>13</v>
      </c>
      <c r="L15" s="11" t="s">
        <v>39</v>
      </c>
    </row>
  </sheetData>
  <sortState ref="A3:K15">
    <sortCondition ref="J3:J15" descending="1"/>
  </sortState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CHEN</dc:creator>
  <cp:lastModifiedBy>ying</cp:lastModifiedBy>
  <dcterms:created xsi:type="dcterms:W3CDTF">2024-09-24T19:57:00Z</dcterms:created>
  <dcterms:modified xsi:type="dcterms:W3CDTF">2024-09-26T04:50:12Z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982B0FB360CC4A60878A700A412F6BA7_13</vt:lpwstr>
  </property>
  <property fmtid="{D5CDD505-2E9C-101B-9397-08002B2CF9AE}" pid="3" name="KSOProductBuildVer">
    <vt:lpwstr>2052-12.1.0.18276</vt:lpwstr>
  </property>
</Properties>
</file>